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0" yWindow="65521" windowWidth="13605" windowHeight="12120" activeTab="0"/>
  </bookViews>
  <sheets>
    <sheet name="E-1" sheetId="1" r:id="rId1"/>
    <sheet name="Метадеректер" sheetId="2" r:id="rId2"/>
  </sheets>
  <definedNames/>
  <calcPr fullCalcOnLoad="1"/>
</workbook>
</file>

<file path=xl/sharedStrings.xml><?xml version="1.0" encoding="utf-8"?>
<sst xmlns="http://schemas.openxmlformats.org/spreadsheetml/2006/main" count="44" uniqueCount="36">
  <si>
    <t>%</t>
  </si>
  <si>
    <t>Ел аумағы</t>
  </si>
  <si>
    <t>Секторлар бойынша өнімді айналымнан жерді шығару</t>
  </si>
  <si>
    <t>Бірлігі</t>
  </si>
  <si>
    <t>Ел аумағында өнімді айналымнан жерді шығару</t>
  </si>
  <si>
    <t>Тау-кен өндіру кәсіпорындары және карьерлерді қазу үшін өнімді айналымнан жерді шығару (тау-кен өндіру және өңдеу өнеркәсібінің жерлері)</t>
  </si>
  <si>
    <t xml:space="preserve">Техникалық инфрақұрылымға бөлінген жерлерді  өнімді айналымнан шығару (байланыс жерлері) </t>
  </si>
  <si>
    <t>Көлік үшін өнімді айналымнан жерді шығару</t>
  </si>
  <si>
    <t>Коммерциялық, қаржылық және коммуналдық ұйымдар үшін өнімді айналымнан жерді шығару (өзге де жерлер)</t>
  </si>
  <si>
    <t>Қоныстану аумағы, елді мекендердің жерлері үшін өнімді айналымнан жерді шығару</t>
  </si>
  <si>
    <t>Өнімді айналымнан шығарылған жердің жалпы алаңы
(Жолдар) 1 + 2 + 3 + 4 + 5)</t>
  </si>
  <si>
    <t>Елдегі өнімді айналымнан шығарылған жерлердің үлесі (6-жол/ 8-жол)</t>
  </si>
  <si>
    <t>-</t>
  </si>
  <si>
    <t>74-93-11</t>
  </si>
  <si>
    <t>Көрсеткіш</t>
  </si>
  <si>
    <t>Өнімді айналымнан жерді алып қою</t>
  </si>
  <si>
    <t>Көрсеткішті анықтау</t>
  </si>
  <si>
    <t>Бұл көрсеткіш жер түрлері бойынша (тау-кен өндіру және өңдеу өнеркәсібінің жерлері, техникалық инфрақұрылымға, көлікке, коммерциялық, қаржылық және коммуналдық ұйымдарға, қоныстану аумақтары мен елді мекендерге бөлінген жерлер) өнімді айналымнан алынған жерлердің ауданын сипаттайды.  Көрсеткіш елдің жалпы ауданына қатысты көлік инфрақұрылымы, қалалық құрылыс және қалдықтар полигоны, қоқыс үйінділері, қалдық қоймалары және бос жыныс үйінділері үшін пайдаланылатын әртүрлі Жер түрлерінің орташа өзгеруі және пайыздық үлесі ретінде қалыптастырылады.</t>
  </si>
  <si>
    <t>Өлшем бірлігі</t>
  </si>
  <si>
    <t>Алынған жерлердің жалпы ауданы км² немесе га-мен өлшенеді; ел аумағындағы өнімді айналымнан алынған жерлердің жалпы алаңының үлесі пайызбен көрсетіледі.</t>
  </si>
  <si>
    <t>Кезеңділігі</t>
  </si>
  <si>
    <t>жылдық</t>
  </si>
  <si>
    <t>Қазақстан Республикасы Ауыл шаруашылығы министрлігінің Жер ресурстарын басқару комитеті</t>
  </si>
  <si>
    <t>Ақпарат көзі</t>
  </si>
  <si>
    <t>Біріктіру деңгейі</t>
  </si>
  <si>
    <t>Қазақстан Республикасы бойынша</t>
  </si>
  <si>
    <t>Әдіснамасы/
есептеу әдістемесі</t>
  </si>
  <si>
    <t>Көрсеткіш "Суармалы жердің болуы және оларды санаттар, жер учаскелерінің меншік иелері, жерді пайдаланушылар мен алқаптар бойынша бөлінуі туралы"№ 22 ведомстволық есептілік нысаны негізінде қалыптастырылады.</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</si>
  <si>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</si>
  <si>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</si>
  <si>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</si>
  <si>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Ел алаңы</t>
  </si>
  <si>
    <t>Жаңарту мерзімі</t>
  </si>
  <si>
    <t>жыл сайын желтоқсанда</t>
  </si>
  <si>
    <t>Байланыстар</t>
  </si>
  <si>
    <r>
      <t>1000 км</t>
    </r>
    <r>
      <rPr>
        <vertAlign val="superscript"/>
        <sz val="11"/>
        <color indexed="8"/>
        <rFont val="Roboto"/>
        <family val="0"/>
      </rPr>
      <t>2</t>
    </r>
  </si>
</sst>
</file>

<file path=xl/styles.xml><?xml version="1.0" encoding="utf-8"?>
<styleSheet xmlns="http://schemas.openxmlformats.org/spreadsheetml/2006/main">
  <numFmts count="70">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 &quot;Kč&quot;;\-#,##0\ &quot;Kč&quot;"/>
    <numFmt numFmtId="203" formatCode="#,##0\ &quot;Kč&quot;;[Red]\-#,##0\ &quot;Kč&quot;"/>
    <numFmt numFmtId="204" formatCode="#,##0.00\ &quot;Kč&quot;;\-#,##0.00\ &quot;Kč&quot;"/>
    <numFmt numFmtId="205" formatCode="#,##0.00\ &quot;Kč&quot;;[Red]\-#,##0.00\ &quot;Kč&quot;"/>
    <numFmt numFmtId="206" formatCode="_-* #,##0\ &quot;Kč&quot;_-;\-* #,##0\ &quot;Kč&quot;_-;_-* &quot;-&quot;\ &quot;Kč&quot;_-;_-@_-"/>
    <numFmt numFmtId="207" formatCode="_-* #,##0\ _K_č_-;\-* #,##0\ _K_č_-;_-* &quot;-&quot;\ _K_č_-;_-@_-"/>
    <numFmt numFmtId="208" formatCode="_-* #,##0.00\ &quot;Kč&quot;_-;\-* #,##0.00\ &quot;Kč&quot;_-;_-* &quot;-&quot;??\ &quot;Kč&quot;_-;_-@_-"/>
    <numFmt numFmtId="209" formatCode="_-* #,##0.00\ _K_č_-;\-* #,##0.00\ _K_č_-;_-* &quot;-&quot;??\ _K_č_-;_-@_-"/>
    <numFmt numFmtId="210" formatCode="&quot;$&quot;#,##0;\-&quot;$&quot;#,##0"/>
    <numFmt numFmtId="211" formatCode="&quot;$&quot;#,##0;[Red]\-&quot;$&quot;#,##0"/>
    <numFmt numFmtId="212" formatCode="&quot;$&quot;#,##0.00;\-&quot;$&quot;#,##0.00"/>
    <numFmt numFmtId="213" formatCode="&quot;$&quot;#,##0.00;[Red]\-&quot;$&quot;#,##0.00"/>
    <numFmt numFmtId="214" formatCode="_-&quot;$&quot;* #,##0_-;\-&quot;$&quot;* #,##0_-;_-&quot;$&quot;* &quot;-&quot;_-;_-@_-"/>
    <numFmt numFmtId="215" formatCode="_-&quot;$&quot;* #,##0.00_-;\-&quot;$&quot;* #,##0.00_-;_-&quot;$&quot;* &quot;-&quot;??_-;_-@_-"/>
    <numFmt numFmtId="216" formatCode="&quot;Yes&quot;;&quot;Yes&quot;;&quot;No&quot;"/>
    <numFmt numFmtId="217" formatCode="&quot;True&quot;;&quot;True&quot;;&quot;False&quot;"/>
    <numFmt numFmtId="218" formatCode="&quot;On&quot;;&quot;On&quot;;&quot;Off&quot;"/>
    <numFmt numFmtId="219" formatCode="[$¥€-2]\ #\ ##,000_);[Red]\([$€-2]\ #\ ##,000\)"/>
    <numFmt numFmtId="220" formatCode="0.0%"/>
    <numFmt numFmtId="221" formatCode="0.0;[Red]0.0"/>
    <numFmt numFmtId="222" formatCode="0;[Red]0"/>
    <numFmt numFmtId="223" formatCode="0.00;[Red]0.00"/>
    <numFmt numFmtId="224" formatCode="0.0"/>
    <numFmt numFmtId="225" formatCode="#,##0.0;[Red]#,##0.0"/>
  </numFmts>
  <fonts count="50">
    <font>
      <sz val="11"/>
      <color theme="1"/>
      <name val="Calibri"/>
      <family val="2"/>
    </font>
    <font>
      <sz val="11"/>
      <color indexed="8"/>
      <name val="Calibri"/>
      <family val="2"/>
    </font>
    <font>
      <sz val="11"/>
      <name val="Roboto"/>
      <family val="0"/>
    </font>
    <font>
      <b/>
      <sz val="11"/>
      <name val="Roboto"/>
      <family val="0"/>
    </font>
    <font>
      <sz val="11"/>
      <color indexed="8"/>
      <name val="Roboto"/>
      <family val="0"/>
    </font>
    <font>
      <vertAlign val="superscript"/>
      <sz val="11"/>
      <color indexed="8"/>
      <name val="Roboto"/>
      <family val="0"/>
    </font>
    <font>
      <b/>
      <sz val="12"/>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i/>
      <sz val="10"/>
      <color indexed="8"/>
      <name val="Roboto"/>
      <family val="0"/>
    </font>
    <font>
      <sz val="12"/>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12"/>
      <color theme="1"/>
      <name val="Roboto"/>
      <family val="0"/>
    </font>
    <font>
      <sz val="12"/>
      <color theme="1"/>
      <name val="Roboto"/>
      <family val="0"/>
    </font>
    <font>
      <i/>
      <sz val="10"/>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B8CCE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9" fontId="0" fillId="0" borderId="0" applyFont="0" applyFill="0" applyBorder="0" applyAlignment="0" applyProtection="0"/>
    <xf numFmtId="207"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Font="1" applyAlignment="1">
      <alignment/>
    </xf>
    <xf numFmtId="0" fontId="46" fillId="33" borderId="0" xfId="0" applyFont="1" applyFill="1" applyAlignment="1">
      <alignment/>
    </xf>
    <xf numFmtId="0" fontId="46" fillId="0" borderId="10" xfId="0" applyFont="1" applyBorder="1" applyAlignment="1">
      <alignment/>
    </xf>
    <xf numFmtId="0" fontId="2"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224" fontId="46" fillId="34" borderId="10" xfId="0" applyNumberFormat="1" applyFont="1" applyFill="1" applyBorder="1" applyAlignment="1">
      <alignment wrapText="1"/>
    </xf>
    <xf numFmtId="224" fontId="46" fillId="34" borderId="10" xfId="0" applyNumberFormat="1" applyFont="1" applyFill="1" applyBorder="1" applyAlignment="1">
      <alignment/>
    </xf>
    <xf numFmtId="2" fontId="46" fillId="34" borderId="10" xfId="0" applyNumberFormat="1" applyFont="1" applyFill="1" applyBorder="1" applyAlignment="1">
      <alignment wrapText="1"/>
    </xf>
    <xf numFmtId="2" fontId="46" fillId="34" borderId="10" xfId="0" applyNumberFormat="1" applyFont="1" applyFill="1" applyBorder="1" applyAlignment="1">
      <alignment/>
    </xf>
    <xf numFmtId="221" fontId="46" fillId="34" borderId="10" xfId="0" applyNumberFormat="1" applyFont="1" applyFill="1" applyBorder="1" applyAlignment="1">
      <alignment wrapText="1"/>
    </xf>
    <xf numFmtId="0" fontId="46" fillId="34" borderId="10" xfId="0" applyFont="1" applyFill="1" applyBorder="1" applyAlignment="1">
      <alignment/>
    </xf>
    <xf numFmtId="221" fontId="46" fillId="34" borderId="10" xfId="0" applyNumberFormat="1" applyFont="1" applyFill="1" applyBorder="1" applyAlignment="1">
      <alignment/>
    </xf>
    <xf numFmtId="221" fontId="2" fillId="34" borderId="10" xfId="0" applyNumberFormat="1" applyFont="1" applyFill="1" applyBorder="1" applyAlignment="1">
      <alignment/>
    </xf>
    <xf numFmtId="0" fontId="3" fillId="33" borderId="10" xfId="0" applyFont="1" applyFill="1" applyBorder="1" applyAlignment="1">
      <alignment horizontal="left" vertical="center" wrapText="1"/>
    </xf>
    <xf numFmtId="224" fontId="3" fillId="35" borderId="10" xfId="0" applyNumberFormat="1" applyFont="1" applyFill="1" applyBorder="1" applyAlignment="1">
      <alignment horizontal="right" wrapText="1"/>
    </xf>
    <xf numFmtId="225" fontId="46" fillId="34" borderId="10" xfId="0" applyNumberFormat="1" applyFont="1" applyFill="1" applyBorder="1" applyAlignment="1">
      <alignment horizontal="right" wrapText="1"/>
    </xf>
    <xf numFmtId="225" fontId="46" fillId="34" borderId="10" xfId="0" applyNumberFormat="1" applyFont="1" applyFill="1" applyBorder="1" applyAlignment="1">
      <alignment horizontal="right"/>
    </xf>
    <xf numFmtId="0" fontId="4" fillId="33" borderId="10" xfId="0" applyFont="1" applyFill="1" applyBorder="1" applyAlignment="1">
      <alignment horizontal="center" vertical="center" wrapText="1"/>
    </xf>
    <xf numFmtId="220" fontId="3" fillId="35" borderId="10" xfId="57" applyNumberFormat="1" applyFont="1" applyFill="1" applyBorder="1" applyAlignment="1">
      <alignment horizontal="right" wrapText="1"/>
    </xf>
    <xf numFmtId="0" fontId="4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47" fillId="33" borderId="0" xfId="0" applyFont="1" applyFill="1" applyBorder="1" applyAlignment="1">
      <alignment horizontal="center" vertical="center" wrapText="1"/>
    </xf>
    <xf numFmtId="0" fontId="46" fillId="33" borderId="0" xfId="0" applyFont="1" applyFill="1" applyBorder="1" applyAlignment="1">
      <alignment/>
    </xf>
    <xf numFmtId="0" fontId="48" fillId="33" borderId="0" xfId="0" applyFont="1" applyFill="1" applyAlignment="1">
      <alignment horizontal="justify"/>
    </xf>
    <xf numFmtId="0" fontId="46" fillId="33" borderId="0" xfId="0" applyFont="1" applyFill="1" applyAlignment="1">
      <alignment horizontal="center"/>
    </xf>
    <xf numFmtId="4" fontId="46" fillId="36" borderId="10" xfId="0" applyNumberFormat="1" applyFont="1" applyFill="1" applyBorder="1" applyAlignment="1">
      <alignment vertical="center" wrapText="1"/>
    </xf>
    <xf numFmtId="0" fontId="46" fillId="0" borderId="0" xfId="0" applyFont="1" applyAlignment="1">
      <alignment/>
    </xf>
    <xf numFmtId="0" fontId="4" fillId="0" borderId="10" xfId="0" applyFont="1" applyBorder="1" applyAlignment="1">
      <alignment wrapText="1"/>
    </xf>
    <xf numFmtId="0" fontId="46" fillId="0" borderId="10" xfId="0" applyFont="1" applyBorder="1" applyAlignment="1">
      <alignment wrapText="1"/>
    </xf>
    <xf numFmtId="17" fontId="46" fillId="0" borderId="10" xfId="0" applyNumberFormat="1" applyFont="1" applyBorder="1" applyAlignment="1">
      <alignment/>
    </xf>
    <xf numFmtId="0" fontId="49" fillId="33" borderId="0" xfId="0" applyFont="1" applyFill="1" applyBorder="1" applyAlignment="1">
      <alignment horizontal="center"/>
    </xf>
    <xf numFmtId="0" fontId="3" fillId="37" borderId="1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47" fillId="8" borderId="0" xfId="0" applyFont="1" applyFill="1" applyAlignment="1">
      <alignment horizontal="center"/>
    </xf>
    <xf numFmtId="0" fontId="46" fillId="36" borderId="13" xfId="0" applyFont="1" applyFill="1" applyBorder="1" applyAlignment="1">
      <alignment horizontal="left" vertical="center" wrapText="1"/>
    </xf>
    <xf numFmtId="0" fontId="46" fillId="36" borderId="14" xfId="0" applyFont="1" applyFill="1" applyBorder="1" applyAlignment="1">
      <alignment horizontal="left" vertical="center" wrapText="1"/>
    </xf>
    <xf numFmtId="0" fontId="46" fillId="0" borderId="15" xfId="0" applyFont="1" applyBorder="1" applyAlignment="1">
      <alignment/>
    </xf>
    <xf numFmtId="0" fontId="46" fillId="0" borderId="16" xfId="0" applyFont="1" applyBorder="1" applyAlignment="1">
      <alignment/>
    </xf>
    <xf numFmtId="0" fontId="46" fillId="0" borderId="17"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8"/>
  <sheetViews>
    <sheetView tabSelected="1" zoomScale="90" zoomScaleNormal="90" zoomScalePageLayoutView="0" workbookViewId="0" topLeftCell="A1">
      <selection activeCell="D15" sqref="D15"/>
    </sheetView>
  </sheetViews>
  <sheetFormatPr defaultColWidth="11.421875" defaultRowHeight="15"/>
  <cols>
    <col min="1" max="1" width="4.140625" style="1" customWidth="1"/>
    <col min="2" max="2" width="38.140625" style="1" customWidth="1"/>
    <col min="3" max="23" width="10.00390625" style="1" customWidth="1"/>
    <col min="24" max="16384" width="11.421875" style="1" customWidth="1"/>
  </cols>
  <sheetData>
    <row r="1" spans="2:26" ht="15.75">
      <c r="B1" s="35" t="s">
        <v>15</v>
      </c>
      <c r="C1" s="35"/>
      <c r="D1" s="35"/>
      <c r="E1" s="35"/>
      <c r="F1" s="35"/>
      <c r="G1" s="35"/>
      <c r="H1" s="35"/>
      <c r="I1" s="35"/>
      <c r="J1" s="35"/>
      <c r="K1" s="35"/>
      <c r="L1" s="35"/>
      <c r="M1" s="35"/>
      <c r="N1" s="35"/>
      <c r="O1" s="35"/>
      <c r="P1" s="35"/>
      <c r="Q1" s="35"/>
      <c r="R1" s="35"/>
      <c r="S1" s="35"/>
      <c r="T1" s="35"/>
      <c r="U1" s="35"/>
      <c r="V1" s="35"/>
      <c r="W1" s="35"/>
      <c r="X1" s="35"/>
      <c r="Y1" s="35"/>
      <c r="Z1" s="35"/>
    </row>
    <row r="2" spans="2:21" ht="15">
      <c r="B2" s="32"/>
      <c r="C2" s="32"/>
      <c r="D2" s="32"/>
      <c r="E2" s="32"/>
      <c r="F2" s="32"/>
      <c r="G2" s="32"/>
      <c r="H2" s="32"/>
      <c r="I2" s="32"/>
      <c r="J2" s="32"/>
      <c r="K2" s="32"/>
      <c r="L2" s="32"/>
      <c r="M2" s="32"/>
      <c r="N2" s="32"/>
      <c r="O2" s="32"/>
      <c r="P2" s="32"/>
      <c r="Q2" s="32"/>
      <c r="R2" s="32"/>
      <c r="S2" s="32"/>
      <c r="T2" s="32"/>
      <c r="U2" s="32"/>
    </row>
    <row r="3" spans="1:26" ht="15">
      <c r="A3" s="2"/>
      <c r="B3" s="3"/>
      <c r="C3" s="3" t="s">
        <v>3</v>
      </c>
      <c r="D3" s="3">
        <v>2000</v>
      </c>
      <c r="E3" s="3">
        <v>2001</v>
      </c>
      <c r="F3" s="3">
        <v>2002</v>
      </c>
      <c r="G3" s="3">
        <v>2003</v>
      </c>
      <c r="H3" s="3">
        <v>2004</v>
      </c>
      <c r="I3" s="3">
        <v>2005</v>
      </c>
      <c r="J3" s="3">
        <v>2006</v>
      </c>
      <c r="K3" s="3">
        <v>2007</v>
      </c>
      <c r="L3" s="3">
        <v>2008</v>
      </c>
      <c r="M3" s="3">
        <v>2009</v>
      </c>
      <c r="N3" s="3">
        <v>2010</v>
      </c>
      <c r="O3" s="3">
        <v>2011</v>
      </c>
      <c r="P3" s="3">
        <v>2012</v>
      </c>
      <c r="Q3" s="3">
        <v>2013</v>
      </c>
      <c r="R3" s="3">
        <v>2014</v>
      </c>
      <c r="S3" s="3">
        <v>2015</v>
      </c>
      <c r="T3" s="3">
        <v>2016</v>
      </c>
      <c r="U3" s="3">
        <v>2017</v>
      </c>
      <c r="V3" s="3">
        <v>2018</v>
      </c>
      <c r="W3" s="3">
        <v>2019</v>
      </c>
      <c r="X3" s="3">
        <v>2020</v>
      </c>
      <c r="Y3" s="3">
        <v>2021</v>
      </c>
      <c r="Z3" s="3">
        <v>2022</v>
      </c>
    </row>
    <row r="4" spans="1:26" ht="16.5" customHeight="1">
      <c r="A4" s="2"/>
      <c r="B4" s="33" t="s">
        <v>2</v>
      </c>
      <c r="C4" s="34"/>
      <c r="D4" s="34"/>
      <c r="E4" s="34"/>
      <c r="F4" s="34"/>
      <c r="G4" s="34"/>
      <c r="H4" s="34"/>
      <c r="I4" s="34"/>
      <c r="J4" s="34"/>
      <c r="K4" s="34"/>
      <c r="L4" s="34"/>
      <c r="M4" s="34"/>
      <c r="N4" s="34"/>
      <c r="O4" s="34"/>
      <c r="P4" s="34"/>
      <c r="Q4" s="34"/>
      <c r="R4" s="34"/>
      <c r="S4" s="34"/>
      <c r="T4" s="34"/>
      <c r="U4" s="34"/>
      <c r="V4" s="34"/>
      <c r="W4" s="34"/>
      <c r="X4" s="34"/>
      <c r="Y4" s="34"/>
      <c r="Z4" s="34"/>
    </row>
    <row r="5" spans="1:26" ht="75">
      <c r="A5" s="4">
        <v>1</v>
      </c>
      <c r="B5" s="5" t="s">
        <v>5</v>
      </c>
      <c r="C5" s="6" t="s">
        <v>35</v>
      </c>
      <c r="D5" s="7">
        <v>5.8</v>
      </c>
      <c r="E5" s="7">
        <v>5.9</v>
      </c>
      <c r="F5" s="7">
        <v>6</v>
      </c>
      <c r="G5" s="7">
        <v>6.4</v>
      </c>
      <c r="H5" s="7">
        <v>6.7</v>
      </c>
      <c r="I5" s="7">
        <v>7</v>
      </c>
      <c r="J5" s="7">
        <v>7.4</v>
      </c>
      <c r="K5" s="7">
        <v>7.7</v>
      </c>
      <c r="L5" s="7">
        <v>8</v>
      </c>
      <c r="M5" s="7">
        <v>8.4</v>
      </c>
      <c r="N5" s="7">
        <v>8.8</v>
      </c>
      <c r="O5" s="7">
        <v>9</v>
      </c>
      <c r="P5" s="8">
        <v>9.1</v>
      </c>
      <c r="Q5" s="8">
        <v>9.7</v>
      </c>
      <c r="R5" s="8">
        <v>10.164</v>
      </c>
      <c r="S5" s="8">
        <v>10.5</v>
      </c>
      <c r="T5" s="8">
        <v>10.947</v>
      </c>
      <c r="U5" s="8">
        <v>11.038</v>
      </c>
      <c r="V5" s="8">
        <v>11.3</v>
      </c>
      <c r="W5" s="8">
        <v>12</v>
      </c>
      <c r="X5" s="8">
        <v>14</v>
      </c>
      <c r="Y5" s="8">
        <v>13</v>
      </c>
      <c r="Z5" s="8">
        <v>13</v>
      </c>
    </row>
    <row r="6" spans="1:26" ht="46.5" customHeight="1">
      <c r="A6" s="4">
        <v>2</v>
      </c>
      <c r="B6" s="5" t="s">
        <v>6</v>
      </c>
      <c r="C6" s="6" t="s">
        <v>35</v>
      </c>
      <c r="D6" s="9">
        <v>0.049</v>
      </c>
      <c r="E6" s="9">
        <v>0.048</v>
      </c>
      <c r="F6" s="9">
        <v>0.048</v>
      </c>
      <c r="G6" s="9">
        <v>0.052</v>
      </c>
      <c r="H6" s="9">
        <v>0.05</v>
      </c>
      <c r="I6" s="9">
        <v>0.051</v>
      </c>
      <c r="J6" s="9">
        <v>0.052</v>
      </c>
      <c r="K6" s="9">
        <v>0.051</v>
      </c>
      <c r="L6" s="9">
        <v>0.062</v>
      </c>
      <c r="M6" s="9">
        <v>0.071</v>
      </c>
      <c r="N6" s="9">
        <v>0.07</v>
      </c>
      <c r="O6" s="9">
        <v>0.069</v>
      </c>
      <c r="P6" s="10">
        <v>0.07</v>
      </c>
      <c r="Q6" s="10">
        <v>0.07</v>
      </c>
      <c r="R6" s="10">
        <v>0.084</v>
      </c>
      <c r="S6" s="10">
        <v>0.09</v>
      </c>
      <c r="T6" s="10">
        <v>0.1</v>
      </c>
      <c r="U6" s="10">
        <v>0.1</v>
      </c>
      <c r="V6" s="10">
        <v>0.2</v>
      </c>
      <c r="W6" s="10">
        <v>0.2</v>
      </c>
      <c r="X6" s="10">
        <v>0.2</v>
      </c>
      <c r="Y6" s="10">
        <v>0.2</v>
      </c>
      <c r="Z6" s="10">
        <v>0.2</v>
      </c>
    </row>
    <row r="7" spans="1:26" ht="39" customHeight="1">
      <c r="A7" s="4">
        <v>3</v>
      </c>
      <c r="B7" s="5" t="s">
        <v>7</v>
      </c>
      <c r="C7" s="6" t="s">
        <v>35</v>
      </c>
      <c r="D7" s="11">
        <v>5.182000000000001</v>
      </c>
      <c r="E7" s="11">
        <v>5.06</v>
      </c>
      <c r="F7" s="11">
        <v>4.85</v>
      </c>
      <c r="G7" s="11">
        <v>4.815</v>
      </c>
      <c r="H7" s="11">
        <v>4.827</v>
      </c>
      <c r="I7" s="11">
        <v>4.842</v>
      </c>
      <c r="J7" s="11">
        <v>4.875</v>
      </c>
      <c r="K7" s="11">
        <v>4.905</v>
      </c>
      <c r="L7" s="11">
        <v>4.899</v>
      </c>
      <c r="M7" s="11">
        <v>4.898</v>
      </c>
      <c r="N7" s="11">
        <v>4.901</v>
      </c>
      <c r="O7" s="11">
        <v>4.896</v>
      </c>
      <c r="P7" s="12">
        <v>4.9</v>
      </c>
      <c r="Q7" s="12">
        <v>4.9</v>
      </c>
      <c r="R7" s="13">
        <v>5.206</v>
      </c>
      <c r="S7" s="12">
        <v>5.2</v>
      </c>
      <c r="T7" s="13">
        <v>5.3</v>
      </c>
      <c r="U7" s="13">
        <v>5.2</v>
      </c>
      <c r="V7" s="13">
        <v>5.1</v>
      </c>
      <c r="W7" s="13">
        <v>5.1</v>
      </c>
      <c r="X7" s="13">
        <v>5.1</v>
      </c>
      <c r="Y7" s="13">
        <v>5</v>
      </c>
      <c r="Z7" s="13">
        <v>5</v>
      </c>
    </row>
    <row r="8" spans="1:26" ht="63" customHeight="1">
      <c r="A8" s="4">
        <v>4</v>
      </c>
      <c r="B8" s="5" t="s">
        <v>8</v>
      </c>
      <c r="C8" s="6" t="s">
        <v>35</v>
      </c>
      <c r="D8" s="11">
        <v>100.322</v>
      </c>
      <c r="E8" s="11">
        <v>100.396</v>
      </c>
      <c r="F8" s="11">
        <v>12.424</v>
      </c>
      <c r="G8" s="11">
        <v>12.33</v>
      </c>
      <c r="H8" s="11">
        <v>12.325</v>
      </c>
      <c r="I8" s="11">
        <v>12.416</v>
      </c>
      <c r="J8" s="11">
        <v>12.363</v>
      </c>
      <c r="K8" s="11">
        <v>12.491</v>
      </c>
      <c r="L8" s="11">
        <v>12.751</v>
      </c>
      <c r="M8" s="11">
        <v>12.766</v>
      </c>
      <c r="N8" s="11">
        <v>12.896</v>
      </c>
      <c r="O8" s="11">
        <v>12.943</v>
      </c>
      <c r="P8" s="12">
        <v>12.1</v>
      </c>
      <c r="Q8" s="12">
        <v>12.3</v>
      </c>
      <c r="R8" s="13">
        <v>12.3</v>
      </c>
      <c r="S8" s="12">
        <v>12.4</v>
      </c>
      <c r="T8" s="13">
        <v>12.4</v>
      </c>
      <c r="U8" s="13">
        <v>12.4</v>
      </c>
      <c r="V8" s="13">
        <v>5.9</v>
      </c>
      <c r="W8" s="14">
        <v>5.9</v>
      </c>
      <c r="X8" s="14">
        <v>2.9</v>
      </c>
      <c r="Y8" s="14">
        <v>4.2</v>
      </c>
      <c r="Z8" s="14">
        <v>4.5</v>
      </c>
    </row>
    <row r="9" spans="1:26" ht="46.5" customHeight="1">
      <c r="A9" s="4">
        <v>5</v>
      </c>
      <c r="B9" s="5" t="s">
        <v>9</v>
      </c>
      <c r="C9" s="6" t="s">
        <v>35</v>
      </c>
      <c r="D9" s="7">
        <v>202</v>
      </c>
      <c r="E9" s="7">
        <v>201.9</v>
      </c>
      <c r="F9" s="7">
        <v>205.1</v>
      </c>
      <c r="G9" s="7">
        <v>204.7</v>
      </c>
      <c r="H9" s="7">
        <v>204.5</v>
      </c>
      <c r="I9" s="7">
        <v>208.7</v>
      </c>
      <c r="J9" s="7">
        <v>212.3</v>
      </c>
      <c r="K9" s="7">
        <v>219.4</v>
      </c>
      <c r="L9" s="7">
        <v>228.4</v>
      </c>
      <c r="M9" s="7">
        <v>230</v>
      </c>
      <c r="N9" s="7">
        <v>232.2</v>
      </c>
      <c r="O9" s="7">
        <v>236.8</v>
      </c>
      <c r="P9" s="8">
        <v>237.9</v>
      </c>
      <c r="Q9" s="8">
        <v>237.5</v>
      </c>
      <c r="R9" s="8">
        <v>238.048</v>
      </c>
      <c r="S9" s="8">
        <v>237.5</v>
      </c>
      <c r="T9" s="8">
        <v>237.258</v>
      </c>
      <c r="U9" s="8">
        <v>238.1</v>
      </c>
      <c r="V9" s="8">
        <v>240.5</v>
      </c>
      <c r="W9" s="8">
        <v>240.8</v>
      </c>
      <c r="X9" s="8">
        <v>241.9</v>
      </c>
      <c r="Y9" s="8">
        <v>242.9</v>
      </c>
      <c r="Z9" s="8">
        <v>245.9</v>
      </c>
    </row>
    <row r="10" spans="1:26" ht="51" customHeight="1">
      <c r="A10" s="4">
        <v>6</v>
      </c>
      <c r="B10" s="15" t="s">
        <v>10</v>
      </c>
      <c r="C10" s="6" t="s">
        <v>35</v>
      </c>
      <c r="D10" s="16">
        <f aca="true" t="shared" si="0" ref="D10:X10">SUM(D5:D9)</f>
        <v>313.353</v>
      </c>
      <c r="E10" s="16">
        <f t="shared" si="0"/>
        <v>313.304</v>
      </c>
      <c r="F10" s="16">
        <f t="shared" si="0"/>
        <v>228.422</v>
      </c>
      <c r="G10" s="16">
        <f t="shared" si="0"/>
        <v>228.297</v>
      </c>
      <c r="H10" s="16">
        <f t="shared" si="0"/>
        <v>228.402</v>
      </c>
      <c r="I10" s="16">
        <f t="shared" si="0"/>
        <v>233.009</v>
      </c>
      <c r="J10" s="16">
        <f t="shared" si="0"/>
        <v>236.99</v>
      </c>
      <c r="K10" s="16">
        <f t="shared" si="0"/>
        <v>244.547</v>
      </c>
      <c r="L10" s="16">
        <f t="shared" si="0"/>
        <v>254.112</v>
      </c>
      <c r="M10" s="16">
        <f t="shared" si="0"/>
        <v>256.135</v>
      </c>
      <c r="N10" s="16">
        <f t="shared" si="0"/>
        <v>258.86699999999996</v>
      </c>
      <c r="O10" s="16">
        <f t="shared" si="0"/>
        <v>263.708</v>
      </c>
      <c r="P10" s="16">
        <f t="shared" si="0"/>
        <v>264.07</v>
      </c>
      <c r="Q10" s="16">
        <f t="shared" si="0"/>
        <v>264.47</v>
      </c>
      <c r="R10" s="16">
        <f t="shared" si="0"/>
        <v>265.802</v>
      </c>
      <c r="S10" s="16">
        <f t="shared" si="0"/>
        <v>265.69</v>
      </c>
      <c r="T10" s="16">
        <f t="shared" si="0"/>
        <v>266.005</v>
      </c>
      <c r="U10" s="16">
        <f t="shared" si="0"/>
        <v>266.83799999999997</v>
      </c>
      <c r="V10" s="16">
        <f t="shared" si="0"/>
        <v>263</v>
      </c>
      <c r="W10" s="16">
        <f t="shared" si="0"/>
        <v>264</v>
      </c>
      <c r="X10" s="16">
        <f t="shared" si="0"/>
        <v>264.1</v>
      </c>
      <c r="Y10" s="16">
        <f>SUM(Y5:Y9)</f>
        <v>265.3</v>
      </c>
      <c r="Z10" s="16">
        <v>268.6</v>
      </c>
    </row>
    <row r="11" spans="1:26" ht="16.5" customHeight="1">
      <c r="A11" s="4">
        <v>7</v>
      </c>
      <c r="B11" s="33" t="s">
        <v>4</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ht="17.25">
      <c r="A12" s="4">
        <v>8</v>
      </c>
      <c r="B12" s="5" t="s">
        <v>1</v>
      </c>
      <c r="C12" s="6" t="s">
        <v>35</v>
      </c>
      <c r="D12" s="17">
        <v>2724.902</v>
      </c>
      <c r="E12" s="17">
        <v>2724.902</v>
      </c>
      <c r="F12" s="17">
        <v>2724.902</v>
      </c>
      <c r="G12" s="17">
        <v>2724.902</v>
      </c>
      <c r="H12" s="17">
        <v>2724.902</v>
      </c>
      <c r="I12" s="17">
        <v>2724.902</v>
      </c>
      <c r="J12" s="17">
        <v>2724.902</v>
      </c>
      <c r="K12" s="17">
        <v>2724.902</v>
      </c>
      <c r="L12" s="17">
        <v>2724.902</v>
      </c>
      <c r="M12" s="17">
        <v>2724.902</v>
      </c>
      <c r="N12" s="17">
        <v>2724.902</v>
      </c>
      <c r="O12" s="17">
        <v>2724.902</v>
      </c>
      <c r="P12" s="17">
        <v>2724.902</v>
      </c>
      <c r="Q12" s="17">
        <v>2724.902</v>
      </c>
      <c r="R12" s="18">
        <v>2724.9</v>
      </c>
      <c r="S12" s="18">
        <v>2724.9</v>
      </c>
      <c r="T12" s="18">
        <v>2724.9</v>
      </c>
      <c r="U12" s="18">
        <v>2724.9</v>
      </c>
      <c r="V12" s="18">
        <v>2724.9</v>
      </c>
      <c r="W12" s="18">
        <v>2724.9</v>
      </c>
      <c r="X12" s="18">
        <v>2724.9</v>
      </c>
      <c r="Y12" s="18">
        <v>2724.9</v>
      </c>
      <c r="Z12" s="18">
        <v>2724.9</v>
      </c>
    </row>
    <row r="13" spans="1:26" ht="45">
      <c r="A13" s="4">
        <v>9</v>
      </c>
      <c r="B13" s="15" t="s">
        <v>11</v>
      </c>
      <c r="C13" s="19" t="s">
        <v>0</v>
      </c>
      <c r="D13" s="20">
        <f aca="true" t="shared" si="1" ref="D13:Q13">IF(D12="","n/a",D10/D12)</f>
        <v>0.11499606224370638</v>
      </c>
      <c r="E13" s="20">
        <f t="shared" si="1"/>
        <v>0.11497807994562739</v>
      </c>
      <c r="F13" s="20">
        <f t="shared" si="1"/>
        <v>0.08382760187338847</v>
      </c>
      <c r="G13" s="20">
        <f t="shared" si="1"/>
        <v>0.08378172866400332</v>
      </c>
      <c r="H13" s="20">
        <f t="shared" si="1"/>
        <v>0.08382026215988685</v>
      </c>
      <c r="I13" s="20">
        <f t="shared" si="1"/>
        <v>0.08551096516498574</v>
      </c>
      <c r="J13" s="20">
        <f t="shared" si="1"/>
        <v>0.08697193513748384</v>
      </c>
      <c r="K13" s="20">
        <f t="shared" si="1"/>
        <v>0.08974524588407216</v>
      </c>
      <c r="L13" s="20">
        <f t="shared" si="1"/>
        <v>0.09325546386622344</v>
      </c>
      <c r="M13" s="20">
        <f t="shared" si="1"/>
        <v>0.09399787588691262</v>
      </c>
      <c r="N13" s="20">
        <f t="shared" si="1"/>
        <v>0.09500048075123434</v>
      </c>
      <c r="O13" s="20">
        <f t="shared" si="1"/>
        <v>0.09677705840430226</v>
      </c>
      <c r="P13" s="20">
        <f t="shared" si="1"/>
        <v>0.09690990721868162</v>
      </c>
      <c r="Q13" s="20">
        <f t="shared" si="1"/>
        <v>0.09705670148871409</v>
      </c>
      <c r="R13" s="20">
        <f aca="true" t="shared" si="2" ref="R13:Z13">IF(R12="","n/a",R10/R12)</f>
        <v>0.09754559800359647</v>
      </c>
      <c r="S13" s="20">
        <f t="shared" si="2"/>
        <v>0.09750449557781937</v>
      </c>
      <c r="T13" s="20">
        <f t="shared" si="2"/>
        <v>0.09762009615031744</v>
      </c>
      <c r="U13" s="20">
        <f t="shared" si="2"/>
        <v>0.09792579544203456</v>
      </c>
      <c r="V13" s="20">
        <f t="shared" si="2"/>
        <v>0.09651730338728026</v>
      </c>
      <c r="W13" s="20">
        <f t="shared" si="2"/>
        <v>0.0968842893317186</v>
      </c>
      <c r="X13" s="20">
        <f t="shared" si="2"/>
        <v>0.09692098792616244</v>
      </c>
      <c r="Y13" s="20">
        <v>0.097</v>
      </c>
      <c r="Z13" s="20">
        <f t="shared" si="2"/>
        <v>0.0985724246761349</v>
      </c>
    </row>
    <row r="14" spans="1:16" ht="15.75">
      <c r="A14" s="21"/>
      <c r="B14" s="22"/>
      <c r="C14" s="23"/>
      <c r="D14" s="23"/>
      <c r="E14" s="23"/>
      <c r="F14" s="23"/>
      <c r="G14" s="23"/>
      <c r="H14" s="23"/>
      <c r="I14" s="23"/>
      <c r="J14" s="23"/>
      <c r="K14" s="23"/>
      <c r="L14" s="23"/>
      <c r="M14" s="23"/>
      <c r="N14" s="23"/>
      <c r="O14" s="23"/>
      <c r="P14" s="23"/>
    </row>
    <row r="15" spans="1:2" ht="15.75">
      <c r="A15" s="24"/>
      <c r="B15" s="25"/>
    </row>
    <row r="16" spans="1:2" ht="30.75" customHeight="1">
      <c r="A16" s="24"/>
      <c r="B16" s="25"/>
    </row>
    <row r="17" spans="1:2" ht="15.75">
      <c r="A17" s="26"/>
      <c r="B17" s="25"/>
    </row>
    <row r="18" ht="50.25" customHeight="1">
      <c r="B18" s="25"/>
    </row>
    <row r="19" ht="15.75">
      <c r="B19" s="25"/>
    </row>
    <row r="20" ht="15.75">
      <c r="B20" s="25"/>
    </row>
    <row r="21" ht="15.75">
      <c r="B21" s="25"/>
    </row>
    <row r="22" ht="15.75">
      <c r="B22" s="25"/>
    </row>
    <row r="23" ht="15.75">
      <c r="B23" s="25"/>
    </row>
    <row r="24" ht="15.75">
      <c r="B24" s="25"/>
    </row>
    <row r="25" ht="15.75">
      <c r="B25" s="25"/>
    </row>
    <row r="26" ht="15.75">
      <c r="B26" s="25"/>
    </row>
    <row r="27" ht="15.75">
      <c r="B27" s="25"/>
    </row>
    <row r="28" ht="15.75">
      <c r="B28" s="25"/>
    </row>
    <row r="29" ht="15.75">
      <c r="B29" s="25"/>
    </row>
    <row r="30" ht="15.75">
      <c r="B30" s="25"/>
    </row>
    <row r="31" ht="15.75">
      <c r="B31" s="25"/>
    </row>
    <row r="32" ht="15.75">
      <c r="B32" s="25"/>
    </row>
    <row r="33" ht="15.75">
      <c r="B33" s="25"/>
    </row>
    <row r="34" ht="15.75">
      <c r="B34" s="25"/>
    </row>
    <row r="35" ht="15.75">
      <c r="B35" s="25"/>
    </row>
    <row r="36" ht="15.75">
      <c r="B36" s="25"/>
    </row>
    <row r="37" ht="15.75">
      <c r="B37" s="25"/>
    </row>
    <row r="38" ht="15.75">
      <c r="B38" s="25"/>
    </row>
  </sheetData>
  <sheetProtection/>
  <mergeCells count="4">
    <mergeCell ref="B2:U2"/>
    <mergeCell ref="B4:Z4"/>
    <mergeCell ref="B1:Z1"/>
    <mergeCell ref="B11:Z11"/>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6" sqref="B16"/>
    </sheetView>
  </sheetViews>
  <sheetFormatPr defaultColWidth="70.421875" defaultRowHeight="15"/>
  <cols>
    <col min="1" max="16384" width="70.421875" style="28" customWidth="1"/>
  </cols>
  <sheetData>
    <row r="1" spans="1:2" ht="15">
      <c r="A1" s="27" t="s">
        <v>14</v>
      </c>
      <c r="B1" s="2" t="s">
        <v>15</v>
      </c>
    </row>
    <row r="2" spans="1:2" ht="150">
      <c r="A2" s="27" t="s">
        <v>16</v>
      </c>
      <c r="B2" s="29" t="s">
        <v>17</v>
      </c>
    </row>
    <row r="3" spans="1:2" ht="45">
      <c r="A3" s="27" t="s">
        <v>18</v>
      </c>
      <c r="B3" s="30" t="s">
        <v>19</v>
      </c>
    </row>
    <row r="4" spans="1:2" ht="15">
      <c r="A4" s="27" t="s">
        <v>20</v>
      </c>
      <c r="B4" s="2" t="s">
        <v>21</v>
      </c>
    </row>
    <row r="5" spans="1:2" ht="30">
      <c r="A5" s="27" t="s">
        <v>23</v>
      </c>
      <c r="B5" s="30" t="s">
        <v>22</v>
      </c>
    </row>
    <row r="6" spans="1:2" ht="15">
      <c r="A6" s="27" t="s">
        <v>24</v>
      </c>
      <c r="B6" s="2" t="s">
        <v>25</v>
      </c>
    </row>
    <row r="7" spans="1:2" ht="60">
      <c r="A7" s="27" t="s">
        <v>26</v>
      </c>
      <c r="B7" s="30" t="s">
        <v>27</v>
      </c>
    </row>
    <row r="8" spans="1:2" ht="15">
      <c r="A8" s="27" t="s">
        <v>28</v>
      </c>
      <c r="B8" s="30" t="s">
        <v>12</v>
      </c>
    </row>
    <row r="9" spans="1:2" ht="30">
      <c r="A9" s="27" t="s">
        <v>29</v>
      </c>
      <c r="B9" s="2" t="s">
        <v>12</v>
      </c>
    </row>
    <row r="10" spans="1:2" ht="15">
      <c r="A10" s="36" t="s">
        <v>30</v>
      </c>
      <c r="B10" s="38" t="s">
        <v>31</v>
      </c>
    </row>
    <row r="11" spans="1:2" ht="15">
      <c r="A11" s="37"/>
      <c r="B11" s="39"/>
    </row>
    <row r="12" spans="1:2" ht="15">
      <c r="A12" s="37"/>
      <c r="B12" s="40"/>
    </row>
    <row r="13" spans="1:2" ht="15">
      <c r="A13" s="27" t="s">
        <v>32</v>
      </c>
      <c r="B13" s="31" t="s">
        <v>33</v>
      </c>
    </row>
    <row r="14" spans="1:2" ht="15">
      <c r="A14" s="27" t="s">
        <v>34</v>
      </c>
      <c r="B14" s="2" t="s">
        <v>13</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2013-04-17T16:48:03Z</cp:lastPrinted>
  <dcterms:created xsi:type="dcterms:W3CDTF">2011-05-01T09:55:58Z</dcterms:created>
  <dcterms:modified xsi:type="dcterms:W3CDTF">2023-12-20T10:28:53Z</dcterms:modified>
  <cp:category/>
  <cp:version/>
  <cp:contentType/>
  <cp:contentStatus/>
</cp:coreProperties>
</file>